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LEX Daten\2020\Projekte\Vorlagen\"/>
    </mc:Choice>
  </mc:AlternateContent>
  <xr:revisionPtr revIDLastSave="0" documentId="13_ncr:1_{C2A9A94E-3BCD-4EED-8AE5-C1397772131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oDo Liste von BOCS" sheetId="1" r:id="rId1"/>
    <sheet name="Tabelle3" sheetId="3" r:id="rId2"/>
  </sheets>
  <definedNames>
    <definedName name="_xlnm._FilterDatabase" localSheetId="0" hidden="1">'ToDo Liste von BOCS'!$A$1:$G$29</definedName>
    <definedName name="_xlnm.Print_Area" localSheetId="0">'ToDo Liste von BOCS'!$A$1:$G$25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9" i="1" l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I5" i="1"/>
  <c r="I2" i="1"/>
</calcChain>
</file>

<file path=xl/sharedStrings.xml><?xml version="1.0" encoding="utf-8"?>
<sst xmlns="http://schemas.openxmlformats.org/spreadsheetml/2006/main" count="65" uniqueCount="49">
  <si>
    <t>Offener Punkte</t>
  </si>
  <si>
    <t>Unterstützt durch</t>
  </si>
  <si>
    <t>Erledigt</t>
  </si>
  <si>
    <t>Hinweis/ Problem</t>
  </si>
  <si>
    <t>Wer Verantwortlich</t>
  </si>
  <si>
    <t>Thema</t>
  </si>
  <si>
    <t>Alex</t>
  </si>
  <si>
    <t>Überfällig seit 1 Tag</t>
  </si>
  <si>
    <t>Überfällig seit 3 Tagen</t>
  </si>
  <si>
    <t xml:space="preserve">Der Termin ist in 3 Tagen fällig </t>
  </si>
  <si>
    <t>Der Termin ist in 2 Tagen fällig</t>
  </si>
  <si>
    <t xml:space="preserve">Der Termin ist in 4 Tagen fällig </t>
  </si>
  <si>
    <t xml:space="preserve">Der Termin ist MORGEN fällig </t>
  </si>
  <si>
    <t>Termin ist HEUTE fällig</t>
  </si>
  <si>
    <t>HEUTE fällig</t>
  </si>
  <si>
    <t>Seit Gestern überfällig</t>
  </si>
  <si>
    <t>Morgen ist Deadline</t>
  </si>
  <si>
    <t>Übermorgen ist Deadline</t>
  </si>
  <si>
    <t>Bis Wann 
"Deadline"</t>
  </si>
  <si>
    <t>Tage vor Deadline soll die Ampel von Gelb auf Rot umspringen.</t>
  </si>
  <si>
    <t>Tage vor Deadline soll die Ampel von Grün auf Gelb umspringen</t>
  </si>
  <si>
    <t>In 3 Tagen ist Deadline</t>
  </si>
  <si>
    <t>In 4 Tagen ist Deadline</t>
  </si>
  <si>
    <t>In 5 Tagen ist Deadline</t>
  </si>
  <si>
    <t>In 6 Tagen ist Deadline</t>
  </si>
  <si>
    <t>In 7 Tagen ist Deadline</t>
  </si>
  <si>
    <t>In 8 Tagen ist Deadline</t>
  </si>
  <si>
    <t>In 9 Tagen ist Deadline</t>
  </si>
  <si>
    <t>In 10 Tagen ist Deadline</t>
  </si>
  <si>
    <t>Der Termin ist erst in 5 Tagen</t>
  </si>
  <si>
    <t xml:space="preserve">Der Termin ist erst in 6 Tagen </t>
  </si>
  <si>
    <t>Der Termin ist erst in 7 Tagen</t>
  </si>
  <si>
    <t>Der Termin ist erst in 8 Tagen</t>
  </si>
  <si>
    <t xml:space="preserve">Der Termin ist erst in 9 Tagen </t>
  </si>
  <si>
    <t xml:space="preserve">Der Termin ist erst in 10 Tagen </t>
  </si>
  <si>
    <t>Überfällig</t>
  </si>
  <si>
    <t xml:space="preserve">Überfällig seit 2 Tagen </t>
  </si>
  <si>
    <t>Homepage</t>
  </si>
  <si>
    <t>Google</t>
  </si>
  <si>
    <t xml:space="preserve"> Homepage erstellen</t>
  </si>
  <si>
    <t xml:space="preserve">Alex </t>
  </si>
  <si>
    <t>Herrn Huber</t>
  </si>
  <si>
    <t>Google registrieren und indexieren</t>
  </si>
  <si>
    <t>TEST VON ALEX OB DIE ANZEIGE der AMPEL Korrekt ist</t>
  </si>
  <si>
    <t>JA</t>
  </si>
  <si>
    <r>
      <t xml:space="preserve">Berechnetes Datum bei der die Deadline überschritten ist --&gt; </t>
    </r>
    <r>
      <rPr>
        <sz val="10"/>
        <color rgb="FFFF0000"/>
        <rFont val="Calibri"/>
        <family val="2"/>
        <scheme val="minor"/>
      </rPr>
      <t>ROT</t>
    </r>
  </si>
  <si>
    <r>
      <t xml:space="preserve">Berechnetes Datum bei der die Deadline noch weit entfernt ist --&gt; </t>
    </r>
    <r>
      <rPr>
        <sz val="10"/>
        <color rgb="FF00B050"/>
        <rFont val="Calibri"/>
        <family val="2"/>
        <scheme val="minor"/>
      </rPr>
      <t>Grün</t>
    </r>
  </si>
  <si>
    <t>Testergebnis</t>
  </si>
  <si>
    <t>Hier können die Einstelleungen (Customizing) der Ampelfarben getroffen werden.
Gelbe Felder mit Zahl in Tagen definieren von HEUTE an gerechtet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</si>
</sst>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;@"/>
  </numFmts>
  <fonts count="6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B05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1" xfId="0" applyFont="1" applyBorder="1" applyAlignment="1" applyProtection="1">
      <alignment vertical="top" wrapText="1"/>
      <protection locked="0"/>
    </xf>
    <xf numFmtId="164" fontId="2" fillId="0" borderId="1" xfId="0" applyNumberFormat="1" applyFont="1" applyBorder="1" applyAlignment="1" applyProtection="1">
      <alignment vertical="top" wrapText="1"/>
      <protection locked="0"/>
    </xf>
    <xf numFmtId="14" fontId="2" fillId="5" borderId="1" xfId="0" applyNumberFormat="1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4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vertical="top"/>
      <protection locked="0"/>
    </xf>
    <xf numFmtId="0" fontId="4" fillId="0" borderId="1" xfId="0" applyFont="1" applyBorder="1" applyAlignment="1" applyProtection="1">
      <alignment vertical="top" wrapText="1"/>
      <protection locked="0"/>
    </xf>
    <xf numFmtId="0" fontId="2" fillId="0" borderId="1" xfId="0" applyFont="1" applyFill="1" applyBorder="1" applyAlignment="1" applyProtection="1">
      <alignment vertical="top"/>
      <protection locked="0"/>
    </xf>
    <xf numFmtId="14" fontId="2" fillId="3" borderId="1" xfId="0" applyNumberFormat="1" applyFont="1" applyFill="1" applyBorder="1" applyAlignment="1">
      <alignment vertical="top" wrapText="1"/>
    </xf>
    <xf numFmtId="0" fontId="2" fillId="6" borderId="1" xfId="0" applyFont="1" applyFill="1" applyBorder="1" applyAlignment="1" applyProtection="1">
      <alignment vertical="top" wrapText="1"/>
      <protection locked="0"/>
    </xf>
    <xf numFmtId="0" fontId="1" fillId="6" borderId="1" xfId="0" applyFont="1" applyFill="1" applyBorder="1" applyAlignment="1" applyProtection="1">
      <alignment vertical="top" wrapText="1"/>
      <protection locked="0"/>
    </xf>
    <xf numFmtId="164" fontId="2" fillId="6" borderId="1" xfId="0" applyNumberFormat="1" applyFont="1" applyFill="1" applyBorder="1" applyAlignment="1" applyProtection="1">
      <alignment vertical="top" wrapText="1"/>
      <protection locked="0"/>
    </xf>
    <xf numFmtId="0" fontId="2" fillId="6" borderId="1" xfId="0" applyFont="1" applyFill="1" applyBorder="1" applyAlignment="1" applyProtection="1">
      <alignment vertical="top"/>
      <protection locked="0"/>
    </xf>
    <xf numFmtId="0" fontId="2" fillId="5" borderId="1" xfId="0" applyFont="1" applyFill="1" applyBorder="1" applyAlignment="1" applyProtection="1">
      <alignment vertical="top"/>
      <protection locked="0"/>
    </xf>
    <xf numFmtId="0" fontId="2" fillId="0" borderId="2" xfId="0" applyFont="1" applyBorder="1" applyAlignment="1" applyProtection="1">
      <alignment vertical="top" wrapText="1"/>
    </xf>
    <xf numFmtId="0" fontId="2" fillId="0" borderId="3" xfId="0" applyFont="1" applyBorder="1" applyAlignment="1" applyProtection="1">
      <alignment vertical="top" wrapText="1"/>
    </xf>
    <xf numFmtId="0" fontId="2" fillId="0" borderId="0" xfId="0" applyFont="1" applyAlignment="1" applyProtection="1">
      <alignment vertical="top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9"/>
  <sheetViews>
    <sheetView showGridLines="0" tabSelected="1" view="pageLayout" zoomScale="93" zoomScaleNormal="100" zoomScalePageLayoutView="93" workbookViewId="0">
      <selection activeCell="A2" sqref="A2"/>
    </sheetView>
  </sheetViews>
  <sheetFormatPr baseColWidth="10" defaultRowHeight="12.75" x14ac:dyDescent="0.25"/>
  <cols>
    <col min="1" max="1" width="15.42578125" style="2" customWidth="1"/>
    <col min="2" max="2" width="53.7109375" style="2" customWidth="1"/>
    <col min="3" max="3" width="10" style="2" customWidth="1"/>
    <col min="4" max="4" width="16.5703125" style="2" bestFit="1" customWidth="1"/>
    <col min="5" max="5" width="13.85546875" style="2" customWidth="1"/>
    <col min="6" max="6" width="11.42578125" style="2"/>
    <col min="7" max="7" width="20.28515625" style="2" customWidth="1"/>
    <col min="8" max="8" width="11.42578125" style="2"/>
    <col min="9" max="9" width="12.42578125" style="2" customWidth="1"/>
    <col min="10" max="10" width="68.7109375" style="2" customWidth="1"/>
    <col min="11" max="11" width="11.42578125" style="2" customWidth="1"/>
    <col min="12" max="16384" width="11.42578125" style="2"/>
  </cols>
  <sheetData>
    <row r="1" spans="1:10" ht="38.25" x14ac:dyDescent="0.25">
      <c r="A1" s="1" t="s">
        <v>5</v>
      </c>
      <c r="B1" s="1" t="s">
        <v>0</v>
      </c>
      <c r="C1" s="1" t="s">
        <v>4</v>
      </c>
      <c r="D1" s="1" t="s">
        <v>1</v>
      </c>
      <c r="E1" s="1" t="s">
        <v>18</v>
      </c>
      <c r="F1" s="1" t="s">
        <v>2</v>
      </c>
      <c r="G1" s="1" t="s">
        <v>3</v>
      </c>
      <c r="I1" s="17" t="s">
        <v>48</v>
      </c>
      <c r="J1" s="18"/>
    </row>
    <row r="2" spans="1:10" x14ac:dyDescent="0.25">
      <c r="A2" s="3" t="s">
        <v>37</v>
      </c>
      <c r="B2" s="3" t="s">
        <v>39</v>
      </c>
      <c r="C2" s="3" t="s">
        <v>40</v>
      </c>
      <c r="D2" s="3" t="s">
        <v>41</v>
      </c>
      <c r="E2" s="4">
        <v>43101</v>
      </c>
      <c r="F2" s="3"/>
      <c r="G2" s="3"/>
      <c r="I2" s="5">
        <f ca="1">TODAY()+I3-1</f>
        <v>44736</v>
      </c>
      <c r="J2" s="6" t="s">
        <v>45</v>
      </c>
    </row>
    <row r="3" spans="1:10" x14ac:dyDescent="0.25">
      <c r="A3" s="3" t="s">
        <v>38</v>
      </c>
      <c r="B3" s="3" t="s">
        <v>42</v>
      </c>
      <c r="C3" s="3" t="s">
        <v>40</v>
      </c>
      <c r="D3" s="3" t="s">
        <v>41</v>
      </c>
      <c r="E3" s="4">
        <v>45107</v>
      </c>
      <c r="F3" s="3"/>
      <c r="G3" s="3"/>
      <c r="I3" s="7">
        <v>0</v>
      </c>
      <c r="J3" s="6" t="s">
        <v>19</v>
      </c>
    </row>
    <row r="4" spans="1:10" x14ac:dyDescent="0.25">
      <c r="A4" s="3"/>
      <c r="B4" s="3"/>
      <c r="C4" s="3"/>
      <c r="D4" s="3"/>
      <c r="E4" s="4"/>
      <c r="F4" s="3"/>
      <c r="G4" s="8"/>
      <c r="I4" s="7">
        <v>4</v>
      </c>
      <c r="J4" s="6" t="s">
        <v>20</v>
      </c>
    </row>
    <row r="5" spans="1:10" x14ac:dyDescent="0.25">
      <c r="A5" s="3"/>
      <c r="B5" s="9"/>
      <c r="C5" s="3"/>
      <c r="D5" s="3"/>
      <c r="E5" s="4"/>
      <c r="F5" s="3"/>
      <c r="G5" s="10"/>
      <c r="I5" s="11">
        <f ca="1">TODAY()+I4+1</f>
        <v>44742</v>
      </c>
      <c r="J5" s="6" t="s">
        <v>46</v>
      </c>
    </row>
    <row r="6" spans="1:10" x14ac:dyDescent="0.25">
      <c r="A6" s="3"/>
      <c r="B6" s="3"/>
      <c r="C6" s="3"/>
      <c r="D6" s="3"/>
      <c r="E6" s="4"/>
      <c r="F6" s="3"/>
      <c r="G6" s="8"/>
    </row>
    <row r="7" spans="1:10" x14ac:dyDescent="0.25">
      <c r="A7" s="3"/>
      <c r="B7" s="3"/>
      <c r="C7" s="3"/>
      <c r="D7" s="3"/>
      <c r="E7" s="4"/>
      <c r="F7" s="3"/>
      <c r="G7" s="8"/>
    </row>
    <row r="8" spans="1:10" x14ac:dyDescent="0.25">
      <c r="A8" s="3"/>
      <c r="B8" s="3"/>
      <c r="C8" s="3"/>
      <c r="D8" s="3"/>
      <c r="E8" s="4"/>
      <c r="F8" s="3"/>
      <c r="G8" s="8"/>
    </row>
    <row r="9" spans="1:10" x14ac:dyDescent="0.25">
      <c r="A9" s="3"/>
      <c r="B9" s="3"/>
      <c r="C9" s="3"/>
      <c r="D9" s="3"/>
      <c r="E9" s="4"/>
      <c r="F9" s="3"/>
      <c r="G9" s="8"/>
    </row>
    <row r="10" spans="1:10" x14ac:dyDescent="0.25">
      <c r="A10" s="3"/>
      <c r="B10" s="3"/>
      <c r="C10" s="3"/>
      <c r="D10" s="3"/>
      <c r="E10" s="4"/>
      <c r="F10" s="3"/>
      <c r="G10" s="8"/>
    </row>
    <row r="11" spans="1:10" x14ac:dyDescent="0.25">
      <c r="A11" s="3"/>
      <c r="B11" s="3"/>
      <c r="C11" s="3"/>
      <c r="D11" s="3"/>
      <c r="E11" s="4"/>
      <c r="F11" s="3"/>
      <c r="G11" s="8"/>
      <c r="I11" s="19"/>
      <c r="J11" s="19"/>
    </row>
    <row r="12" spans="1:10" x14ac:dyDescent="0.25">
      <c r="A12" s="3"/>
      <c r="B12" s="3"/>
      <c r="C12" s="3"/>
      <c r="D12" s="3"/>
      <c r="E12" s="4"/>
      <c r="F12" s="3"/>
      <c r="G12" s="8"/>
    </row>
    <row r="13" spans="1:10" x14ac:dyDescent="0.25">
      <c r="A13" s="3"/>
      <c r="B13" s="3"/>
      <c r="C13" s="3"/>
      <c r="D13" s="3"/>
      <c r="E13" s="4"/>
      <c r="F13" s="3"/>
      <c r="G13" s="8"/>
    </row>
    <row r="14" spans="1:10" x14ac:dyDescent="0.25">
      <c r="A14" s="3"/>
      <c r="B14" s="3"/>
      <c r="C14" s="3"/>
      <c r="D14" s="3"/>
      <c r="E14" s="4"/>
      <c r="F14" s="3"/>
      <c r="G14" s="8"/>
    </row>
    <row r="15" spans="1:10" x14ac:dyDescent="0.25">
      <c r="A15" s="12"/>
      <c r="B15" s="13" t="s">
        <v>43</v>
      </c>
      <c r="C15" s="12"/>
      <c r="D15" s="12"/>
      <c r="E15" s="14"/>
      <c r="F15" s="12" t="s">
        <v>44</v>
      </c>
      <c r="G15" s="15" t="s">
        <v>47</v>
      </c>
    </row>
    <row r="16" spans="1:10" x14ac:dyDescent="0.25">
      <c r="A16" s="3"/>
      <c r="B16" s="3" t="s">
        <v>8</v>
      </c>
      <c r="C16" s="3" t="s">
        <v>6</v>
      </c>
      <c r="D16" s="3"/>
      <c r="E16" s="4">
        <f ca="1">TODAY()-3</f>
        <v>44734</v>
      </c>
      <c r="F16" s="3"/>
      <c r="G16" s="3" t="s">
        <v>35</v>
      </c>
    </row>
    <row r="17" spans="1:7" x14ac:dyDescent="0.25">
      <c r="A17" s="3"/>
      <c r="B17" s="3" t="s">
        <v>36</v>
      </c>
      <c r="C17" s="3" t="s">
        <v>6</v>
      </c>
      <c r="D17" s="3"/>
      <c r="E17" s="4">
        <f ca="1">TODAY()-2</f>
        <v>44735</v>
      </c>
      <c r="F17" s="3"/>
      <c r="G17" s="3" t="s">
        <v>35</v>
      </c>
    </row>
    <row r="18" spans="1:7" x14ac:dyDescent="0.25">
      <c r="A18" s="3"/>
      <c r="B18" s="3" t="s">
        <v>7</v>
      </c>
      <c r="C18" s="3" t="s">
        <v>6</v>
      </c>
      <c r="D18" s="3"/>
      <c r="E18" s="4">
        <f ca="1">TODAY()-1</f>
        <v>44736</v>
      </c>
      <c r="F18" s="3"/>
      <c r="G18" s="8" t="s">
        <v>15</v>
      </c>
    </row>
    <row r="19" spans="1:7" x14ac:dyDescent="0.25">
      <c r="A19" s="3"/>
      <c r="B19" s="9" t="s">
        <v>13</v>
      </c>
      <c r="C19" s="3" t="s">
        <v>6</v>
      </c>
      <c r="D19" s="3"/>
      <c r="E19" s="4">
        <f ca="1">TODAY()</f>
        <v>44737</v>
      </c>
      <c r="F19" s="3"/>
      <c r="G19" s="16" t="s">
        <v>14</v>
      </c>
    </row>
    <row r="20" spans="1:7" x14ac:dyDescent="0.25">
      <c r="A20" s="3"/>
      <c r="B20" s="3" t="s">
        <v>12</v>
      </c>
      <c r="C20" s="3" t="s">
        <v>6</v>
      </c>
      <c r="D20" s="3"/>
      <c r="E20" s="4">
        <f ca="1">TODAY()+1</f>
        <v>44738</v>
      </c>
      <c r="F20" s="3"/>
      <c r="G20" s="8" t="s">
        <v>16</v>
      </c>
    </row>
    <row r="21" spans="1:7" x14ac:dyDescent="0.25">
      <c r="A21" s="3"/>
      <c r="B21" s="3" t="s">
        <v>10</v>
      </c>
      <c r="C21" s="3" t="s">
        <v>6</v>
      </c>
      <c r="D21" s="3"/>
      <c r="E21" s="4">
        <f ca="1">TODAY()+2</f>
        <v>44739</v>
      </c>
      <c r="F21" s="3"/>
      <c r="G21" s="8" t="s">
        <v>17</v>
      </c>
    </row>
    <row r="22" spans="1:7" x14ac:dyDescent="0.25">
      <c r="A22" s="3"/>
      <c r="B22" s="3" t="s">
        <v>9</v>
      </c>
      <c r="C22" s="3" t="s">
        <v>6</v>
      </c>
      <c r="D22" s="3"/>
      <c r="E22" s="4">
        <f ca="1">TODAY()+3</f>
        <v>44740</v>
      </c>
      <c r="F22" s="3"/>
      <c r="G22" s="8" t="s">
        <v>21</v>
      </c>
    </row>
    <row r="23" spans="1:7" x14ac:dyDescent="0.25">
      <c r="A23" s="3"/>
      <c r="B23" s="3" t="s">
        <v>11</v>
      </c>
      <c r="C23" s="3" t="s">
        <v>6</v>
      </c>
      <c r="D23" s="3"/>
      <c r="E23" s="4">
        <f ca="1">TODAY()+4</f>
        <v>44741</v>
      </c>
      <c r="F23" s="3"/>
      <c r="G23" s="8" t="s">
        <v>22</v>
      </c>
    </row>
    <row r="24" spans="1:7" x14ac:dyDescent="0.25">
      <c r="A24" s="3"/>
      <c r="B24" s="3" t="s">
        <v>29</v>
      </c>
      <c r="C24" s="3" t="s">
        <v>6</v>
      </c>
      <c r="D24" s="3"/>
      <c r="E24" s="4">
        <f ca="1">TODAY()+5</f>
        <v>44742</v>
      </c>
      <c r="F24" s="3"/>
      <c r="G24" s="8" t="s">
        <v>23</v>
      </c>
    </row>
    <row r="25" spans="1:7" x14ac:dyDescent="0.25">
      <c r="A25" s="3"/>
      <c r="B25" s="3" t="s">
        <v>30</v>
      </c>
      <c r="C25" s="3" t="s">
        <v>6</v>
      </c>
      <c r="D25" s="3"/>
      <c r="E25" s="4">
        <f ca="1">TODAY()+5</f>
        <v>44742</v>
      </c>
      <c r="F25" s="3"/>
      <c r="G25" s="8" t="s">
        <v>24</v>
      </c>
    </row>
    <row r="26" spans="1:7" x14ac:dyDescent="0.25">
      <c r="A26" s="3"/>
      <c r="B26" s="3" t="s">
        <v>31</v>
      </c>
      <c r="C26" s="3" t="s">
        <v>6</v>
      </c>
      <c r="D26" s="3"/>
      <c r="E26" s="4">
        <f ca="1">TODAY()+8</f>
        <v>44745</v>
      </c>
      <c r="F26" s="3"/>
      <c r="G26" s="8" t="s">
        <v>25</v>
      </c>
    </row>
    <row r="27" spans="1:7" x14ac:dyDescent="0.25">
      <c r="A27" s="3"/>
      <c r="B27" s="3" t="s">
        <v>32</v>
      </c>
      <c r="C27" s="3" t="s">
        <v>6</v>
      </c>
      <c r="D27" s="3"/>
      <c r="E27" s="4">
        <f ca="1">TODAY()+8</f>
        <v>44745</v>
      </c>
      <c r="F27" s="3"/>
      <c r="G27" s="8" t="s">
        <v>26</v>
      </c>
    </row>
    <row r="28" spans="1:7" x14ac:dyDescent="0.25">
      <c r="A28" s="3"/>
      <c r="B28" s="3" t="s">
        <v>33</v>
      </c>
      <c r="C28" s="3" t="s">
        <v>6</v>
      </c>
      <c r="D28" s="3"/>
      <c r="E28" s="4">
        <f ca="1">TODAY()+9</f>
        <v>44746</v>
      </c>
      <c r="F28" s="3"/>
      <c r="G28" s="8" t="s">
        <v>27</v>
      </c>
    </row>
    <row r="29" spans="1:7" x14ac:dyDescent="0.25">
      <c r="A29" s="3"/>
      <c r="B29" s="3" t="s">
        <v>34</v>
      </c>
      <c r="C29" s="3" t="s">
        <v>6</v>
      </c>
      <c r="D29" s="3"/>
      <c r="E29" s="4">
        <f ca="1">TODAY()+10</f>
        <v>44747</v>
      </c>
      <c r="F29" s="3"/>
      <c r="G29" s="8" t="s">
        <v>28</v>
      </c>
    </row>
  </sheetData>
  <sheetProtection formatCells="0" formatColumns="0" formatRows="0" insertColumns="0" insertRows="0" insertHyperlinks="0" deleteColumns="0" deleteRows="0" sort="0" autoFilter="0" pivotTables="0"/>
  <autoFilter ref="A1:G29" xr:uid="{00000000-0009-0000-0000-000000000000}"/>
  <mergeCells count="2">
    <mergeCell ref="I1:J1"/>
    <mergeCell ref="I11:J11"/>
  </mergeCells>
  <conditionalFormatting sqref="E2:E29">
    <cfRule type="iconSet" priority="16">
      <iconSet iconSet="3Signs">
        <cfvo type="percent" val="0"/>
        <cfvo type="formula" val="TODAY()+$I$3" gte="0"/>
        <cfvo type="formula" val="TODAY()+$I$4" gte="0"/>
      </iconSet>
    </cfRule>
  </conditionalFormatting>
  <printOptions horizontalCentered="1"/>
  <pageMargins left="0.27559055118110237" right="0.27559055118110237" top="1.6535433070866143" bottom="1.1417322834645669" header="0.31496062992125984" footer="0.31496062992125984"/>
  <pageSetup paperSize="9" fitToWidth="0" fitToHeight="0" orientation="landscape" r:id="rId1"/>
  <headerFooter>
    <oddHeader>&amp;L&amp;G&amp;C&amp;14Offene Punkteliste&amp;12
STATUS vom &amp;D&amp;R&amp;G</oddHeader>
    <oddFooter>&amp;LDateiname: 
&amp;F&amp;CBearbeiter:
Ing.Dip.Wi.Ing.(FH)Alexander Salib&amp;RStatus von &amp;D
Seite &amp;P von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ToDo Liste von BOCS</vt:lpstr>
      <vt:lpstr>Tabelle3</vt:lpstr>
      <vt:lpstr>'ToDo Liste von BOCS'!Druckbereich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xxx</cp:lastModifiedBy>
  <cp:lastPrinted>2022-06-25T06:50:16Z</cp:lastPrinted>
  <dcterms:created xsi:type="dcterms:W3CDTF">2010-09-05T01:24:04Z</dcterms:created>
  <dcterms:modified xsi:type="dcterms:W3CDTF">2022-06-25T07:37:00Z</dcterms:modified>
</cp:coreProperties>
</file>